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Britton\FMCSA work, Aug 2017 forward\LTABCF 2017\LTABCF Excel files for upload onto website\People\"/>
    </mc:Choice>
  </mc:AlternateContent>
  <xr:revisionPtr revIDLastSave="0" documentId="13_ncr:1_{148C2A1E-6EF2-40B1-ABB9-EF853807807D}" xr6:coauthVersionLast="36" xr6:coauthVersionMax="36" xr10:uidLastSave="{00000000-0000-0000-0000-000000000000}"/>
  <bookViews>
    <workbookView xWindow="0" yWindow="0" windowWidth="28800" windowHeight="12225" xr2:uid="{12601504-8B69-4B4A-9D6E-00C33811C064}"/>
  </bookViews>
  <sheets>
    <sheet name="People Table 27" sheetId="1" r:id="rId1"/>
  </sheets>
  <externalReferences>
    <externalReference r:id="rId2"/>
  </externalReferences>
  <definedNames>
    <definedName name="QALY">'[1]2007VSL'!$C$11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Charles L. Smith</author>
    <author>DOT User</author>
  </authors>
  <commentList>
    <comment ref="A6" authorId="0" shapeId="0" xr:uid="{4252A052-7137-49AE-BDFD-8563E0B45D89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
Drivers can test positive for more than one drug. A large truck is defined as a truck with a gross vehicle weight rating (GVWR) greater than 10,000 pounds. </t>
        </r>
      </text>
    </comment>
    <comment ref="C18" authorId="1" shapeId="0" xr:uid="{36413B09-60EE-41E5-A7C1-2652391D320C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
Less than 0.05 percent.</t>
        </r>
      </text>
    </comment>
    <comment ref="E18" authorId="1" shapeId="0" xr:uid="{1A9878B6-4235-4B2F-9ACD-72066B0518C5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
Less than 0.05 percent.</t>
        </r>
      </text>
    </comment>
  </commentList>
</comments>
</file>

<file path=xl/sharedStrings.xml><?xml version="1.0" encoding="utf-8"?>
<sst xmlns="http://schemas.openxmlformats.org/spreadsheetml/2006/main" count="33" uniqueCount="28">
  <si>
    <t>Analysis Division, Federal Motor Carrier Safety Administration</t>
  </si>
  <si>
    <t>FMCSA-RRA-18-018</t>
  </si>
  <si>
    <t>May 2019</t>
  </si>
  <si>
    <t>People Table 27. Drug Test Results for Large Truck Drivers in Fatal Crashes, 2015-2017</t>
  </si>
  <si>
    <t>Drug Test Result</t>
  </si>
  <si>
    <t>Number</t>
  </si>
  <si>
    <t>Percent</t>
  </si>
  <si>
    <t>Not Tested for Drugs</t>
  </si>
  <si>
    <t>No Drugs Reported/Negative</t>
  </si>
  <si>
    <t>Unknown</t>
  </si>
  <si>
    <t>Tested for Drugs, Results Unknown</t>
  </si>
  <si>
    <t>Unknown if Tested</t>
  </si>
  <si>
    <t>At Least One Positive Drug Test Result:</t>
  </si>
  <si>
    <t xml:space="preserve">    Narcotic</t>
  </si>
  <si>
    <t xml:space="preserve">    Depressant</t>
  </si>
  <si>
    <t xml:space="preserve">    Stimulant</t>
  </si>
  <si>
    <t xml:space="preserve">    Hallucinogen</t>
  </si>
  <si>
    <t>*</t>
  </si>
  <si>
    <t xml:space="preserve">    Cannabinoid</t>
  </si>
  <si>
    <t xml:space="preserve">    Phencyclidine (PCP)</t>
  </si>
  <si>
    <t xml:space="preserve">    Inhalant</t>
  </si>
  <si>
    <t xml:space="preserve">    Other Drugs</t>
  </si>
  <si>
    <t xml:space="preserve">    Tested for Drugs, Drugs Found, Type Unknown/Positive</t>
  </si>
  <si>
    <t>Total</t>
  </si>
  <si>
    <t>*Less than 0.05 percent.</t>
  </si>
  <si>
    <t>Notes: Drivers can test positive for more than one drug. A large truck is defined as a truck with a gross vehicle weight rating (GVWR) greater than 10,000 pounds.</t>
  </si>
  <si>
    <t>Source: National Highway Traffic Safety Administration, Fatality Analysis Reporting System (FARS).</t>
  </si>
  <si>
    <t>Large Truck and Bus Crash Facts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</si>
</sst>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0" fontId="4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1" fillId="0" borderId="0" xfId="0" applyFont="1"/>
    <xf numFmtId="3" fontId="0" fillId="0" borderId="0" xfId="0" applyNumberFormat="1" applyAlignment="1">
      <alignment horizontal="right" indent="3"/>
    </xf>
    <xf numFmtId="164" fontId="0" fillId="0" borderId="0" xfId="0" applyNumberFormat="1" applyAlignment="1">
      <alignment horizontal="right" indent="3"/>
    </xf>
    <xf numFmtId="164" fontId="0" fillId="0" borderId="0" xfId="1" applyNumberFormat="1" applyFont="1" applyAlignment="1">
      <alignment horizontal="right" indent="3"/>
    </xf>
    <xf numFmtId="0" fontId="5" fillId="0" borderId="0" xfId="0" applyFont="1"/>
    <xf numFmtId="3" fontId="5" fillId="0" borderId="0" xfId="0" applyNumberFormat="1" applyFont="1" applyAlignment="1">
      <alignment horizontal="right" indent="3"/>
    </xf>
    <xf numFmtId="164" fontId="5" fillId="0" borderId="0" xfId="0" applyNumberFormat="1" applyFont="1" applyAlignment="1">
      <alignment horizontal="right" indent="3"/>
    </xf>
    <xf numFmtId="3" fontId="1" fillId="0" borderId="0" xfId="0" applyNumberFormat="1" applyFont="1" applyAlignment="1">
      <alignment horizontal="right" indent="3"/>
    </xf>
    <xf numFmtId="0" fontId="4" fillId="0" borderId="6" xfId="0" applyFont="1" applyBorder="1"/>
    <xf numFmtId="3" fontId="4" fillId="0" borderId="6" xfId="0" applyNumberFormat="1" applyFont="1" applyBorder="1" applyAlignment="1">
      <alignment horizontal="right" indent="3"/>
    </xf>
    <xf numFmtId="164" fontId="4" fillId="0" borderId="6" xfId="0" applyNumberFormat="1" applyFont="1" applyBorder="1" applyAlignment="1">
      <alignment horizontal="right" indent="3"/>
    </xf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indent="1"/>
    </xf>
    <xf numFmtId="0" fontId="0" fillId="0" borderId="0" xfId="0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0" xfId="0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base\DBritton\2009%20Large%20Truck%20and%20Bus%20Crash%20Facts\Crash%20Costs\CrashCostCalcs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2005VSL"/>
      <sheetName val="Buses2002"/>
      <sheetName val="PARAMETERS"/>
      <sheetName val="SimplifiedPerVictim"/>
      <sheetName val="2009 FARS GES"/>
      <sheetName val="BusesUpdate"/>
      <sheetName val="Table 1 Cost per Victim"/>
      <sheetName val="Table 2 Cost per Crash"/>
      <sheetName val="Table 3 Cost per Crash by Truck"/>
      <sheetName val="Table 4 Cost per Injury Crash"/>
      <sheetName val="2007VSL"/>
      <sheetName val="GDP Defl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>
            <v>1873.6223432458653</v>
          </cell>
        </row>
      </sheetData>
      <sheetData sheetId="10">
        <row r="5">
          <cell r="D5">
            <v>6518.5514608449539</v>
          </cell>
        </row>
      </sheetData>
      <sheetData sheetId="11">
        <row r="4">
          <cell r="G4">
            <v>5192.4466840344621</v>
          </cell>
        </row>
      </sheetData>
      <sheetData sheetId="12"/>
      <sheetData sheetId="13"/>
      <sheetData sheetId="14">
        <row r="11">
          <cell r="C11">
            <v>298439.27503671695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C066-1250-4C85-A517-5A876D3F42E3}">
  <sheetPr>
    <pageSetUpPr fitToPage="1"/>
  </sheetPr>
  <dimension ref="A1:J34"/>
  <sheetViews>
    <sheetView tabSelected="1" zoomScale="80" zoomScaleNormal="80" workbookViewId="0"/>
  </sheetViews>
  <sheetFormatPr defaultRowHeight="12.75" x14ac:dyDescent="0.2"/>
  <cols>
    <col min="1" max="1" width="53.42578125" customWidth="1"/>
    <col min="2" max="7" width="15.7109375" customWidth="1"/>
  </cols>
  <sheetData>
    <row r="1" spans="1:9" x14ac:dyDescent="0.2">
      <c r="A1" s="1" t="s">
        <v>0</v>
      </c>
    </row>
    <row r="2" spans="1:9" x14ac:dyDescent="0.2">
      <c r="A2" s="1" t="s">
        <v>27</v>
      </c>
    </row>
    <row r="3" spans="1:9" x14ac:dyDescent="0.2">
      <c r="A3" s="1" t="s">
        <v>1</v>
      </c>
    </row>
    <row r="4" spans="1:9" x14ac:dyDescent="0.2">
      <c r="A4" s="2" t="s">
        <v>2</v>
      </c>
    </row>
    <row r="6" spans="1:9" ht="15" customHeight="1" x14ac:dyDescent="0.25">
      <c r="A6" s="3" t="s">
        <v>3</v>
      </c>
    </row>
    <row r="7" spans="1:9" ht="15" customHeight="1" x14ac:dyDescent="0.2">
      <c r="A7" s="22" t="s">
        <v>4</v>
      </c>
      <c r="B7" s="24">
        <v>2015</v>
      </c>
      <c r="C7" s="25"/>
      <c r="D7" s="24">
        <v>2016</v>
      </c>
      <c r="E7" s="25"/>
      <c r="F7" s="24">
        <v>2017</v>
      </c>
      <c r="G7" s="25"/>
    </row>
    <row r="8" spans="1:9" ht="15" customHeight="1" x14ac:dyDescent="0.2">
      <c r="A8" s="23"/>
      <c r="B8" s="4" t="s">
        <v>5</v>
      </c>
      <c r="C8" s="5" t="s">
        <v>6</v>
      </c>
      <c r="D8" s="4" t="s">
        <v>5</v>
      </c>
      <c r="E8" s="5" t="s">
        <v>6</v>
      </c>
      <c r="F8" s="4" t="s">
        <v>5</v>
      </c>
      <c r="G8" s="5" t="s">
        <v>6</v>
      </c>
    </row>
    <row r="9" spans="1:9" ht="12.75" customHeight="1" x14ac:dyDescent="0.2">
      <c r="A9" s="6" t="s">
        <v>7</v>
      </c>
      <c r="B9" s="7">
        <v>2548</v>
      </c>
      <c r="C9" s="8">
        <v>0.63398855436675794</v>
      </c>
      <c r="D9" s="7">
        <v>2575</v>
      </c>
      <c r="E9" s="8">
        <v>0.61411876937753396</v>
      </c>
      <c r="F9" s="7">
        <v>2733</v>
      </c>
      <c r="G9" s="8">
        <v>0.59413043478260874</v>
      </c>
    </row>
    <row r="10" spans="1:9" ht="12.75" customHeight="1" x14ac:dyDescent="0.2">
      <c r="A10" t="s">
        <v>8</v>
      </c>
      <c r="B10" s="7">
        <v>951</v>
      </c>
      <c r="C10" s="8">
        <v>0.23662602637472008</v>
      </c>
      <c r="D10" s="7">
        <v>947</v>
      </c>
      <c r="E10" s="8">
        <v>0.22585261149534938</v>
      </c>
      <c r="F10" s="7">
        <v>862</v>
      </c>
      <c r="G10" s="8">
        <v>0.18739130434782608</v>
      </c>
    </row>
    <row r="11" spans="1:9" ht="12.75" customHeight="1" x14ac:dyDescent="0.2">
      <c r="A11" t="s">
        <v>9</v>
      </c>
      <c r="B11" s="7">
        <v>156</v>
      </c>
      <c r="C11" s="8">
        <v>3.8815625777556609E-2</v>
      </c>
      <c r="D11" s="7">
        <v>258</v>
      </c>
      <c r="E11" s="8">
        <v>6.1531123300739329E-2</v>
      </c>
      <c r="F11" s="7">
        <v>606</v>
      </c>
      <c r="G11" s="8">
        <v>0.13173913043478261</v>
      </c>
    </row>
    <row r="12" spans="1:9" ht="12.75" customHeight="1" x14ac:dyDescent="0.2">
      <c r="A12" t="s">
        <v>10</v>
      </c>
      <c r="B12" s="7">
        <v>95</v>
      </c>
      <c r="C12" s="9">
        <v>2.3637720826076139E-2</v>
      </c>
      <c r="D12" s="7">
        <v>121</v>
      </c>
      <c r="E12" s="9">
        <v>2.8857619842594801E-2</v>
      </c>
      <c r="F12" s="7">
        <v>83</v>
      </c>
      <c r="G12" s="9">
        <v>1.8043478260869564E-2</v>
      </c>
    </row>
    <row r="13" spans="1:9" ht="12.75" customHeight="1" x14ac:dyDescent="0.2">
      <c r="A13" t="s">
        <v>11</v>
      </c>
      <c r="B13" s="7">
        <v>53</v>
      </c>
      <c r="C13" s="9">
        <v>1.3187360039810898E-2</v>
      </c>
      <c r="D13" s="7">
        <v>55</v>
      </c>
      <c r="E13" s="9">
        <v>1.3117099928452182E-2</v>
      </c>
      <c r="F13" s="7">
        <v>64</v>
      </c>
      <c r="G13" s="9">
        <v>1.391304347826087E-2</v>
      </c>
    </row>
    <row r="14" spans="1:9" ht="12.75" customHeight="1" x14ac:dyDescent="0.2">
      <c r="A14" t="s">
        <v>12</v>
      </c>
      <c r="B14" s="7">
        <v>216</v>
      </c>
      <c r="C14" s="8">
        <v>5.3744712615078377E-2</v>
      </c>
      <c r="D14" s="7">
        <v>237</v>
      </c>
      <c r="E14" s="8">
        <v>5.6522776055330314E-2</v>
      </c>
      <c r="F14" s="7">
        <v>252</v>
      </c>
      <c r="G14" s="8">
        <v>5.4782608695652171E-2</v>
      </c>
      <c r="I14">
        <f>F14/(F14+F10)</f>
        <v>0.22621184919210055</v>
      </c>
    </row>
    <row r="15" spans="1:9" ht="12.75" customHeight="1" x14ac:dyDescent="0.2">
      <c r="A15" s="10" t="s">
        <v>13</v>
      </c>
      <c r="B15" s="11">
        <v>44</v>
      </c>
      <c r="C15" s="12">
        <v>1.0947997014182632E-2</v>
      </c>
      <c r="D15" s="11">
        <v>54</v>
      </c>
      <c r="E15" s="12">
        <v>1.2878607202480324E-2</v>
      </c>
      <c r="F15" s="11">
        <v>43</v>
      </c>
      <c r="G15" s="12">
        <v>9.3478260869565219E-3</v>
      </c>
    </row>
    <row r="16" spans="1:9" ht="12.75" customHeight="1" x14ac:dyDescent="0.2">
      <c r="A16" s="10" t="s">
        <v>14</v>
      </c>
      <c r="B16" s="11">
        <v>31</v>
      </c>
      <c r="C16" s="12">
        <v>7.7133615327195822E-3</v>
      </c>
      <c r="D16" s="11">
        <v>32</v>
      </c>
      <c r="E16" s="12">
        <v>7.6317672310994514E-3</v>
      </c>
      <c r="F16" s="11">
        <v>29</v>
      </c>
      <c r="G16" s="12">
        <v>6.3043478260869567E-3</v>
      </c>
    </row>
    <row r="17" spans="1:10" ht="12.75" customHeight="1" x14ac:dyDescent="0.2">
      <c r="A17" s="10" t="s">
        <v>15</v>
      </c>
      <c r="B17" s="11">
        <v>81</v>
      </c>
      <c r="C17" s="12">
        <v>2.0154267230654391E-2</v>
      </c>
      <c r="D17" s="11">
        <v>116</v>
      </c>
      <c r="E17" s="12">
        <v>2.7665156212735513E-2</v>
      </c>
      <c r="F17" s="11">
        <v>131</v>
      </c>
      <c r="G17" s="12">
        <v>2.8478260869565217E-2</v>
      </c>
    </row>
    <row r="18" spans="1:10" ht="12.75" customHeight="1" x14ac:dyDescent="0.2">
      <c r="A18" s="10" t="s">
        <v>16</v>
      </c>
      <c r="B18" s="11">
        <v>1</v>
      </c>
      <c r="C18" s="13" t="s">
        <v>17</v>
      </c>
      <c r="D18" s="11">
        <v>2</v>
      </c>
      <c r="E18" s="13" t="s">
        <v>17</v>
      </c>
      <c r="F18" s="11">
        <v>5</v>
      </c>
      <c r="G18" s="12">
        <v>1.0869565217391304E-3</v>
      </c>
    </row>
    <row r="19" spans="1:10" ht="12.75" customHeight="1" x14ac:dyDescent="0.2">
      <c r="A19" s="10" t="s">
        <v>18</v>
      </c>
      <c r="B19" s="11">
        <v>70</v>
      </c>
      <c r="C19" s="12">
        <v>1.7417267977108734E-2</v>
      </c>
      <c r="D19" s="11">
        <v>72</v>
      </c>
      <c r="E19" s="12">
        <v>1.7171476269973767E-2</v>
      </c>
      <c r="F19" s="11">
        <v>86</v>
      </c>
      <c r="G19" s="12">
        <v>1.8695652173913044E-2</v>
      </c>
    </row>
    <row r="20" spans="1:10" ht="12.75" customHeight="1" x14ac:dyDescent="0.2">
      <c r="A20" s="10" t="s">
        <v>19</v>
      </c>
      <c r="B20" s="11">
        <v>0</v>
      </c>
      <c r="C20" s="12">
        <v>0</v>
      </c>
      <c r="D20" s="11">
        <v>0</v>
      </c>
      <c r="E20" s="12">
        <v>0</v>
      </c>
      <c r="F20" s="11">
        <v>0</v>
      </c>
      <c r="G20" s="12">
        <v>0</v>
      </c>
    </row>
    <row r="21" spans="1:10" ht="12.75" customHeight="1" x14ac:dyDescent="0.2">
      <c r="A21" s="10" t="s">
        <v>20</v>
      </c>
      <c r="B21" s="11">
        <v>0</v>
      </c>
      <c r="C21" s="12">
        <v>0</v>
      </c>
      <c r="D21" s="11">
        <v>0</v>
      </c>
      <c r="E21" s="12">
        <v>0</v>
      </c>
      <c r="F21" s="11">
        <v>0</v>
      </c>
      <c r="G21" s="12">
        <v>0</v>
      </c>
    </row>
    <row r="22" spans="1:10" ht="12.75" customHeight="1" x14ac:dyDescent="0.2">
      <c r="A22" s="10" t="s">
        <v>21</v>
      </c>
      <c r="B22" s="11">
        <v>93</v>
      </c>
      <c r="C22" s="12">
        <v>2.3140084598158746E-2</v>
      </c>
      <c r="D22" s="11">
        <v>85</v>
      </c>
      <c r="E22" s="12">
        <v>2.0271881707607919E-2</v>
      </c>
      <c r="F22" s="11">
        <v>80</v>
      </c>
      <c r="G22" s="12">
        <v>1.7391304347826087E-2</v>
      </c>
    </row>
    <row r="23" spans="1:10" ht="12.75" customHeight="1" x14ac:dyDescent="0.2">
      <c r="A23" s="10" t="s">
        <v>22</v>
      </c>
      <c r="B23" s="11">
        <v>9</v>
      </c>
      <c r="C23" s="12">
        <v>2.2393630256282659E-3</v>
      </c>
      <c r="D23" s="11">
        <v>8</v>
      </c>
      <c r="E23" s="12">
        <v>1.9079418077748629E-3</v>
      </c>
      <c r="F23" s="11">
        <v>9</v>
      </c>
      <c r="G23" s="12">
        <v>1.9565217391304349E-3</v>
      </c>
      <c r="I23" s="6"/>
    </row>
    <row r="24" spans="1:10" ht="12.75" customHeight="1" x14ac:dyDescent="0.2">
      <c r="A24" s="14" t="s">
        <v>23</v>
      </c>
      <c r="B24" s="15">
        <v>4019</v>
      </c>
      <c r="C24" s="16">
        <v>1</v>
      </c>
      <c r="D24" s="15">
        <v>4193</v>
      </c>
      <c r="E24" s="16">
        <v>1</v>
      </c>
      <c r="F24" s="15">
        <v>4600</v>
      </c>
      <c r="G24" s="16">
        <v>1</v>
      </c>
    </row>
    <row r="25" spans="1:10" x14ac:dyDescent="0.2">
      <c r="B25" s="17"/>
      <c r="C25" s="17"/>
      <c r="D25" s="17"/>
      <c r="E25" s="17"/>
      <c r="F25" s="17"/>
      <c r="G25" s="17"/>
    </row>
    <row r="26" spans="1:10" x14ac:dyDescent="0.2">
      <c r="A26" s="26" t="s">
        <v>24</v>
      </c>
      <c r="B26" s="26"/>
      <c r="C26" s="26"/>
      <c r="D26" s="26"/>
      <c r="E26" s="26"/>
      <c r="F26" s="26"/>
      <c r="G26" s="26"/>
    </row>
    <row r="27" spans="1:10" ht="15" customHeight="1" x14ac:dyDescent="0.2">
      <c r="A27" s="21" t="s">
        <v>25</v>
      </c>
      <c r="B27" s="21"/>
      <c r="C27" s="21"/>
      <c r="D27" s="21"/>
      <c r="E27" s="21"/>
      <c r="F27" s="21"/>
      <c r="G27" s="21"/>
      <c r="H27" s="18"/>
      <c r="I27" s="18"/>
      <c r="J27" s="18"/>
    </row>
    <row r="28" spans="1:10" ht="15" customHeight="1" x14ac:dyDescent="0.2">
      <c r="A28" s="21" t="s">
        <v>26</v>
      </c>
      <c r="B28" s="21"/>
      <c r="C28" s="21"/>
      <c r="D28" s="21"/>
      <c r="E28" s="21"/>
      <c r="F28" s="21"/>
      <c r="G28" s="21"/>
      <c r="H28" s="18"/>
      <c r="I28" s="18"/>
      <c r="J28" s="18"/>
    </row>
    <row r="34" spans="3:7" x14ac:dyDescent="0.2">
      <c r="C34" s="19"/>
      <c r="D34" s="20"/>
      <c r="E34" s="19"/>
      <c r="F34" s="20"/>
      <c r="G34" s="19"/>
    </row>
  </sheetData>
  <mergeCells count="7">
    <mergeCell ref="A28:G28"/>
    <mergeCell ref="A7:A8"/>
    <mergeCell ref="B7:C7"/>
    <mergeCell ref="D7:E7"/>
    <mergeCell ref="F7:G7"/>
    <mergeCell ref="A26:G26"/>
    <mergeCell ref="A27:G27"/>
  </mergeCells>
  <pageMargins left="0.75" right="0.75" top="1" bottom="1" header="0.5" footer="0.5"/>
  <pageSetup scale="80" orientation="portrait" r:id="rId1"/>
  <headerFooter alignWithMargins="0">
    <oddFooter>&amp;CPage 43 of 75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People Table 27</vt:lpstr>
    </vt:vector>
  </TitlesOfParts>
  <Manager>Jenny Guarino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Large Truck and Bus Crash Facts 2017</dc:title>
  <dc:subject>Descriptive statistics about fatal, injury, and property damage only crashes involving large trucks and buses in 2017</dc:subject>
  <dc:creator>Analysis Division, Federal Motor Carrier Safety Administration</dc:creator>
  <cp:lastModifiedBy>Daniel Britton</cp:lastModifiedBy>
  <dcterms:created xsi:type="dcterms:W3CDTF">2019-04-26T20:13:41Z</dcterms:created>
  <dcterms:modified xsi:type="dcterms:W3CDTF">2019-04-26T20:42:08Z</dcterms:modified>
</cp:coreProperties>
</file>